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<sst xmlns="http://schemas.openxmlformats.org/spreadsheetml/2006/main" count="46" uniqueCount="46">
  <si>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</si>
  <si>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</si>
  <si>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</si>
  <si>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</si>
  <si>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</si>
  <si>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</si>
  <si>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</si>
  <si>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</si>
  <si>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</si>
  <si>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</si>
  <si>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</si>
  <si>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</si>
  <si>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</si>
  <si>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</si>
  <si>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</si>
  <si>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</si>
  <si>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</si>
  <si>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</si>
  <si>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</si>
  <si>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</si>
  <si>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</si>
  <si>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</si>
  <si>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</si>
  <si>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</si>
  <si>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</si>
  <si>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</si>
  <si>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</si>
  <si>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</si>
  <si>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</si>
  <si>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</si>
  <si>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</si>
  <si>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لبنان</t>
  </si>
  <si>
    <t>استخدام الاراضي للزراعات الدائمة حسب فئة عمر الحائز *</t>
  </si>
  <si>
    <t>غير معني **</t>
  </si>
  <si>
    <t>%
 (2/1)</t>
  </si>
  <si>
    <t>%
(3/1)</t>
  </si>
  <si>
    <t>%
(4/1)</t>
  </si>
  <si>
    <t>%
(5/1)</t>
  </si>
  <si>
    <t>%
 (6/1)</t>
  </si>
  <si>
    <t>%
(7/1)</t>
  </si>
  <si>
    <t>%
(8/1)</t>
  </si>
  <si>
    <t>%
 (9/1)</t>
  </si>
  <si>
    <t>%
(10/1)</t>
  </si>
  <si>
    <t>%
(11/1)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</si>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</sst>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4" fontId="0" fillId="0" borderId="6" xfId="1" applyNumberFormat="1" applyFont="1" applyBorder="1"/>
    <xf numFmtId="164" fontId="0" fillId="0" borderId="19" xfId="1" applyNumberFormat="1" applyFont="1" applyBorder="1"/>
    <xf numFmtId="165" fontId="0" fillId="0" borderId="20" xfId="1" applyNumberFormat="1" applyFont="1" applyBorder="1"/>
    <xf numFmtId="164" fontId="0" fillId="0" borderId="17" xfId="1" applyNumberFormat="1" applyFont="1" applyBorder="1"/>
    <xf numFmtId="165" fontId="0" fillId="0" borderId="18" xfId="1" applyNumberFormat="1" applyFont="1" applyBorder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0" fontId="1" fillId="0" borderId="6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B3" sqref="B3"/>
    </sheetView>
  </sheetViews>
  <sheetFormatPr defaultRowHeight="15" x14ac:dyDescent="0.25"/>
  <cols>
    <col min="1" max="1" width="14.7109375" customWidth="1"/>
    <col min="2" max="2" width="16.28515625" customWidth="1"/>
    <col min="3" max="3" width="9.28515625" customWidth="1"/>
    <col min="4" max="4" width="6.5703125" customWidth="1"/>
    <col min="5" max="5" width="10.85546875" customWidth="1"/>
    <col min="6" max="6" width="7.42578125" customWidth="1"/>
    <col min="7" max="7" width="10.85546875" customWidth="1"/>
    <col min="8" max="8" width="8.85546875" customWidth="1"/>
    <col min="9" max="9" width="10.85546875" customWidth="1"/>
    <col min="10" max="10" width="9.42578125" customWidth="1"/>
    <col min="11" max="11" width="11.5703125" customWidth="1"/>
    <col min="12" max="12" width="9.28515625" customWidth="1"/>
    <col min="13" max="13" width="9.5703125" customWidth="1"/>
    <col min="14" max="14" width="9" customWidth="1"/>
    <col min="15" max="15" width="9.28515625" customWidth="1"/>
    <col min="16" max="16" width="9" customWidth="1"/>
    <col min="18" max="18" width="7.28515625" customWidth="1"/>
    <col min="19" max="19" width="10.85546875" customWidth="1"/>
    <col min="20" max="20" width="9.28515625" customWidth="1"/>
    <col min="22" max="22" width="7.140625" customWidth="1"/>
  </cols>
  <sheetData>
    <row r="1" spans="1:22" ht="38.25" customHeight="1" x14ac:dyDescent="0.25">
      <c r="A1" s="38" t="s">
        <v>31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s="2" customFormat="1" ht="54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s="2" customFormat="1" ht="20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5" t="s">
        <v>0</v>
      </c>
      <c r="B5" s="34" t="s">
        <v>10</v>
      </c>
      <c r="C5" s="34" t="s">
        <v>23</v>
      </c>
      <c r="D5" s="34"/>
      <c r="E5" s="34" t="s">
        <v>24</v>
      </c>
      <c r="F5" s="34"/>
      <c r="G5" s="34" t="s">
        <v>25</v>
      </c>
      <c r="H5" s="34"/>
      <c r="I5" s="34" t="s">
        <v>26</v>
      </c>
      <c r="J5" s="34"/>
      <c r="K5" s="34" t="s">
        <v>8</v>
      </c>
      <c r="L5" s="34"/>
      <c r="M5" s="34" t="s">
        <v>27</v>
      </c>
      <c r="N5" s="34"/>
      <c r="O5" s="34" t="s">
        <v>9</v>
      </c>
      <c r="P5" s="34"/>
      <c r="Q5" s="34" t="s">
        <v>11</v>
      </c>
      <c r="R5" s="34"/>
      <c r="S5" s="34" t="s">
        <v>28</v>
      </c>
      <c r="T5" s="34"/>
      <c r="U5" s="34" t="s">
        <v>29</v>
      </c>
      <c r="V5" s="34"/>
    </row>
    <row r="6" spans="1:22" ht="45" customHeight="1" thickBot="1" x14ac:dyDescent="0.3">
      <c r="A6" s="36"/>
      <c r="B6" s="34"/>
      <c r="C6" s="1" t="s">
        <v>18</v>
      </c>
      <c r="D6" s="1" t="s">
        <v>34</v>
      </c>
      <c r="E6" s="1" t="s">
        <v>13</v>
      </c>
      <c r="F6" s="1" t="s">
        <v>35</v>
      </c>
      <c r="G6" s="1" t="s">
        <v>12</v>
      </c>
      <c r="H6" s="1" t="s">
        <v>36</v>
      </c>
      <c r="I6" s="1" t="s">
        <v>14</v>
      </c>
      <c r="J6" s="1" t="s">
        <v>37</v>
      </c>
      <c r="K6" s="1" t="s">
        <v>15</v>
      </c>
      <c r="L6" s="1" t="s">
        <v>38</v>
      </c>
      <c r="M6" s="1" t="s">
        <v>16</v>
      </c>
      <c r="N6" s="1" t="s">
        <v>39</v>
      </c>
      <c r="O6" s="1" t="s">
        <v>17</v>
      </c>
      <c r="P6" s="1" t="s">
        <v>40</v>
      </c>
      <c r="Q6" s="1" t="s">
        <v>19</v>
      </c>
      <c r="R6" s="1" t="s">
        <v>41</v>
      </c>
      <c r="S6" s="1" t="s">
        <v>21</v>
      </c>
      <c r="T6" s="1" t="s">
        <v>42</v>
      </c>
      <c r="U6" s="1" t="s">
        <v>30</v>
      </c>
      <c r="V6" s="1" t="s">
        <v>43</v>
      </c>
    </row>
    <row r="7" spans="1:22" ht="18" customHeight="1" x14ac:dyDescent="0.25">
      <c r="A7" s="27" t="s">
        <v>33</v>
      </c>
      <c r="B7" s="7">
        <v>53471.7</v>
      </c>
      <c r="C7" s="8">
        <v>1451.98</v>
      </c>
      <c r="D7" s="9">
        <f>C7/B7*100</f>
        <v>2.7154176882350853</v>
      </c>
      <c r="E7" s="10">
        <v>3692.4949999999999</v>
      </c>
      <c r="F7" s="11">
        <f>E7/B7*100</f>
        <v>6.9055126356558709</v>
      </c>
      <c r="G7" s="8">
        <v>1458.78</v>
      </c>
      <c r="H7" s="9">
        <f>G7/B7*100</f>
        <v>2.7281346955492345</v>
      </c>
      <c r="I7" s="10">
        <v>6155.7950000000001</v>
      </c>
      <c r="J7" s="11">
        <f>I7/B7*100</f>
        <v>11.512248535206474</v>
      </c>
      <c r="K7" s="8">
        <v>10374.475</v>
      </c>
      <c r="L7" s="9">
        <f>K7/B7*100</f>
        <v>19.401805066979357</v>
      </c>
      <c r="M7" s="10">
        <v>97.3</v>
      </c>
      <c r="N7" s="11">
        <f>M7/B7*100</f>
        <v>0.18196541348040179</v>
      </c>
      <c r="O7" s="8">
        <v>160.66</v>
      </c>
      <c r="P7" s="9">
        <f>O7/B7*100</f>
        <v>0.30045799927812283</v>
      </c>
      <c r="Q7" s="10">
        <v>112.51</v>
      </c>
      <c r="R7" s="11">
        <f>Q7/B7*100</f>
        <v>0.21041036660513882</v>
      </c>
      <c r="S7" s="8">
        <v>29921.305</v>
      </c>
      <c r="T7" s="9">
        <f>S7/B7*100</f>
        <v>55.957272725572594</v>
      </c>
      <c r="U7" s="10">
        <v>45</v>
      </c>
      <c r="V7" s="9">
        <f>U7/B7*100</f>
        <v>8.4156666049517784E-2</v>
      </c>
    </row>
    <row r="8" spans="1:22" ht="18" customHeight="1" x14ac:dyDescent="0.25">
      <c r="A8" s="28" t="s">
        <v>1</v>
      </c>
      <c r="B8" s="12">
        <v>13353.519</v>
      </c>
      <c r="C8" s="13">
        <v>794.55600000000004</v>
      </c>
      <c r="D8" s="14">
        <f>C8/B8*100</f>
        <v>5.9501619011438116</v>
      </c>
      <c r="E8" s="15">
        <v>2006.1079999999999</v>
      </c>
      <c r="F8" s="16">
        <f>E8/B8*100</f>
        <v>15.023066204496358</v>
      </c>
      <c r="G8" s="13">
        <v>3743.4929999999999</v>
      </c>
      <c r="H8" s="14">
        <f>G8/B8*100</f>
        <v>28.033756495198009</v>
      </c>
      <c r="I8" s="15">
        <v>855.27599999999995</v>
      </c>
      <c r="J8" s="16">
        <f>I8/B8*100</f>
        <v>6.4048735018836611</v>
      </c>
      <c r="K8" s="13">
        <v>4989.9129999999996</v>
      </c>
      <c r="L8" s="14">
        <f t="shared" ref="L8:L14" si="0">K8/B8*100</f>
        <v>37.367775490490558</v>
      </c>
      <c r="M8" s="15">
        <v>45.69</v>
      </c>
      <c r="N8" s="16">
        <f t="shared" ref="N8:N14" si="1">M8/B8*100</f>
        <v>0.3421569999638297</v>
      </c>
      <c r="O8" s="13">
        <v>177.376</v>
      </c>
      <c r="P8" s="14">
        <f t="shared" ref="P8:P14" si="2">O8/B8*100</f>
        <v>1.3283090397370163</v>
      </c>
      <c r="Q8" s="15">
        <v>14.015000000000001</v>
      </c>
      <c r="R8" s="16">
        <f t="shared" ref="R8:R14" si="3">Q8/B8*100</f>
        <v>0.10495360810884383</v>
      </c>
      <c r="S8" s="13">
        <v>708.79200000000003</v>
      </c>
      <c r="T8" s="14">
        <f t="shared" ref="T8:T14" si="4">S8/B8*100</f>
        <v>5.307904231086952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28" t="s">
        <v>2</v>
      </c>
      <c r="B9" s="12">
        <v>79622.361999999994</v>
      </c>
      <c r="C9" s="13">
        <v>5167.17</v>
      </c>
      <c r="D9" s="14">
        <f t="shared" ref="D9:D13" si="6">C9/B9*100</f>
        <v>6.4895964779341773</v>
      </c>
      <c r="E9" s="15">
        <v>10767.698</v>
      </c>
      <c r="F9" s="16">
        <f t="shared" ref="F9:F14" si="7">E9/B9*100</f>
        <v>13.523459653206471</v>
      </c>
      <c r="G9" s="13">
        <v>18616.945</v>
      </c>
      <c r="H9" s="14">
        <f t="shared" ref="H9:H14" si="8">G9/B9*100</f>
        <v>23.38155328775602</v>
      </c>
      <c r="I9" s="15">
        <v>6637.8620000000001</v>
      </c>
      <c r="J9" s="16">
        <f t="shared" ref="J9:J14" si="9">I9/B9*100</f>
        <v>8.336680592319027</v>
      </c>
      <c r="K9" s="13">
        <v>30969.544000000002</v>
      </c>
      <c r="L9" s="14">
        <f t="shared" si="0"/>
        <v>38.89553540247902</v>
      </c>
      <c r="M9" s="15">
        <v>1760.3630000000001</v>
      </c>
      <c r="N9" s="16">
        <f t="shared" si="1"/>
        <v>2.2108902019259364</v>
      </c>
      <c r="O9" s="13">
        <v>1098.961</v>
      </c>
      <c r="P9" s="14">
        <f t="shared" si="2"/>
        <v>1.380216527613185</v>
      </c>
      <c r="Q9" s="15">
        <v>211.25800000000001</v>
      </c>
      <c r="R9" s="16">
        <f t="shared" si="3"/>
        <v>0.26532495983979981</v>
      </c>
      <c r="S9" s="13">
        <v>4099.6109999999999</v>
      </c>
      <c r="T9" s="14">
        <f t="shared" si="4"/>
        <v>5.1488186195732304</v>
      </c>
      <c r="U9" s="15">
        <v>126</v>
      </c>
      <c r="V9" s="14">
        <f t="shared" si="5"/>
        <v>0.15824700101210259</v>
      </c>
    </row>
    <row r="10" spans="1:22" ht="18" customHeight="1" x14ac:dyDescent="0.25">
      <c r="A10" s="28" t="s">
        <v>4</v>
      </c>
      <c r="B10" s="12">
        <v>206307.93</v>
      </c>
      <c r="C10" s="13">
        <v>17984.197</v>
      </c>
      <c r="D10" s="14">
        <f t="shared" si="6"/>
        <v>8.7171622535304394</v>
      </c>
      <c r="E10" s="15">
        <v>26252.588</v>
      </c>
      <c r="F10" s="16">
        <f t="shared" si="7"/>
        <v>12.724953422779242</v>
      </c>
      <c r="G10" s="13">
        <v>42704.088000000003</v>
      </c>
      <c r="H10" s="14">
        <f t="shared" si="8"/>
        <v>20.699198523294768</v>
      </c>
      <c r="I10" s="15">
        <v>14977.43</v>
      </c>
      <c r="J10" s="16">
        <f t="shared" si="9"/>
        <v>7.2597451779967948</v>
      </c>
      <c r="K10" s="13">
        <v>83847.199999999997</v>
      </c>
      <c r="L10" s="14">
        <f t="shared" si="0"/>
        <v>40.641772713244713</v>
      </c>
      <c r="M10" s="15">
        <v>4624.1890000000003</v>
      </c>
      <c r="N10" s="16">
        <f t="shared" si="1"/>
        <v>2.2414014817559367</v>
      </c>
      <c r="O10" s="13">
        <v>2296.6849999999999</v>
      </c>
      <c r="P10" s="14">
        <f t="shared" si="2"/>
        <v>1.1132315660382033</v>
      </c>
      <c r="Q10" s="15">
        <v>612.00400000000002</v>
      </c>
      <c r="R10" s="16">
        <f t="shared" si="3"/>
        <v>0.29664589238038502</v>
      </c>
      <c r="S10" s="13">
        <v>12722.154</v>
      </c>
      <c r="T10" s="14">
        <f t="shared" si="4"/>
        <v>6.1665850653438294</v>
      </c>
      <c r="U10" s="15">
        <v>320</v>
      </c>
      <c r="V10" s="14">
        <f t="shared" si="5"/>
        <v>0.15510794955870094</v>
      </c>
    </row>
    <row r="11" spans="1:22" ht="18" customHeight="1" x14ac:dyDescent="0.25">
      <c r="A11" s="28" t="s">
        <v>3</v>
      </c>
      <c r="B11" s="12">
        <v>307362.49</v>
      </c>
      <c r="C11" s="13">
        <v>23465.553</v>
      </c>
      <c r="D11" s="14">
        <f t="shared" si="6"/>
        <v>7.6344881901496828</v>
      </c>
      <c r="E11" s="15">
        <v>37474.75</v>
      </c>
      <c r="F11" s="16">
        <f t="shared" si="7"/>
        <v>12.192362835165737</v>
      </c>
      <c r="G11" s="13">
        <v>56214.589</v>
      </c>
      <c r="H11" s="14">
        <f t="shared" si="8"/>
        <v>18.289345912053225</v>
      </c>
      <c r="I11" s="15">
        <v>27628.940999999999</v>
      </c>
      <c r="J11" s="16">
        <f t="shared" si="9"/>
        <v>8.9890412457291067</v>
      </c>
      <c r="K11" s="13">
        <v>128980.198</v>
      </c>
      <c r="L11" s="14">
        <f t="shared" si="0"/>
        <v>41.963545389029093</v>
      </c>
      <c r="M11" s="15">
        <v>8612.3580000000002</v>
      </c>
      <c r="N11" s="16">
        <f t="shared" si="1"/>
        <v>2.8020198560989016</v>
      </c>
      <c r="O11" s="13">
        <v>3302.0990000000002</v>
      </c>
      <c r="P11" s="14">
        <f t="shared" si="2"/>
        <v>1.0743337614163655</v>
      </c>
      <c r="Q11" s="15">
        <v>991.57600000000002</v>
      </c>
      <c r="R11" s="16">
        <f t="shared" si="3"/>
        <v>0.32260800594112837</v>
      </c>
      <c r="S11" s="13">
        <v>20203.050999999999</v>
      </c>
      <c r="T11" s="14">
        <f t="shared" si="4"/>
        <v>6.5730372629399252</v>
      </c>
      <c r="U11" s="15">
        <v>225.5</v>
      </c>
      <c r="V11" s="14">
        <f t="shared" si="5"/>
        <v>7.336614171755311E-2</v>
      </c>
    </row>
    <row r="12" spans="1:22" ht="18" customHeight="1" x14ac:dyDescent="0.25">
      <c r="A12" s="28" t="s">
        <v>5</v>
      </c>
      <c r="B12" s="12">
        <v>258022.56400000001</v>
      </c>
      <c r="C12" s="13">
        <v>23891.86</v>
      </c>
      <c r="D12" s="14">
        <f t="shared" si="6"/>
        <v>9.2596010324120339</v>
      </c>
      <c r="E12" s="15">
        <v>27332.804</v>
      </c>
      <c r="F12" s="16">
        <f t="shared" si="7"/>
        <v>10.593183625599503</v>
      </c>
      <c r="G12" s="13">
        <v>43628.491000000002</v>
      </c>
      <c r="H12" s="14">
        <f t="shared" si="8"/>
        <v>16.908789031334486</v>
      </c>
      <c r="I12" s="15">
        <v>22374.321</v>
      </c>
      <c r="J12" s="16">
        <f t="shared" si="9"/>
        <v>8.67145905890618</v>
      </c>
      <c r="K12" s="13">
        <v>112462.65</v>
      </c>
      <c r="L12" s="14">
        <f t="shared" si="0"/>
        <v>43.586362470221786</v>
      </c>
      <c r="M12" s="15">
        <v>7474.83</v>
      </c>
      <c r="N12" s="16">
        <f t="shared" si="1"/>
        <v>2.8969675690843841</v>
      </c>
      <c r="O12" s="13">
        <v>2719.886</v>
      </c>
      <c r="P12" s="14">
        <f t="shared" si="2"/>
        <v>1.0541271886593606</v>
      </c>
      <c r="Q12" s="15">
        <v>823.89200000000005</v>
      </c>
      <c r="R12" s="16">
        <f t="shared" si="3"/>
        <v>0.31931005848000177</v>
      </c>
      <c r="S12" s="13">
        <v>17029.217000000001</v>
      </c>
      <c r="T12" s="14">
        <f t="shared" si="4"/>
        <v>6.5998944960488028</v>
      </c>
      <c r="U12" s="15">
        <v>601</v>
      </c>
      <c r="V12" s="14">
        <f t="shared" si="5"/>
        <v>0.23292536539556283</v>
      </c>
    </row>
    <row r="13" spans="1:22" ht="18" customHeight="1" thickBot="1" x14ac:dyDescent="0.3">
      <c r="A13" s="29" t="s">
        <v>6</v>
      </c>
      <c r="B13" s="17">
        <v>341141.04499999998</v>
      </c>
      <c r="C13" s="18">
        <v>27183.838</v>
      </c>
      <c r="D13" s="19">
        <f t="shared" si="6"/>
        <v>7.9685040537998004</v>
      </c>
      <c r="E13" s="20">
        <v>35507.508000000002</v>
      </c>
      <c r="F13" s="21">
        <f t="shared" si="7"/>
        <v>10.408453781924717</v>
      </c>
      <c r="G13" s="18">
        <v>50789.671999999999</v>
      </c>
      <c r="H13" s="19">
        <f t="shared" si="8"/>
        <v>14.888173893000767</v>
      </c>
      <c r="I13" s="20">
        <v>27463.191999999999</v>
      </c>
      <c r="J13" s="21">
        <f t="shared" si="9"/>
        <v>8.0503921772298028</v>
      </c>
      <c r="K13" s="18">
        <v>164842.851</v>
      </c>
      <c r="L13" s="19">
        <f t="shared" si="0"/>
        <v>48.321025398746727</v>
      </c>
      <c r="M13" s="20">
        <v>7490.9030000000002</v>
      </c>
      <c r="N13" s="21">
        <f t="shared" si="1"/>
        <v>2.1958375017582537</v>
      </c>
      <c r="O13" s="18">
        <v>3068.8980000000001</v>
      </c>
      <c r="P13" s="19">
        <f t="shared" si="2"/>
        <v>0.89959799472385404</v>
      </c>
      <c r="Q13" s="20">
        <v>1125.644</v>
      </c>
      <c r="R13" s="21">
        <f t="shared" si="3"/>
        <v>0.32996439932931554</v>
      </c>
      <c r="S13" s="18">
        <v>23492.129000000001</v>
      </c>
      <c r="T13" s="19">
        <f t="shared" si="4"/>
        <v>6.8863390507583162</v>
      </c>
      <c r="U13" s="20">
        <v>980</v>
      </c>
      <c r="V13" s="19">
        <f t="shared" si="5"/>
        <v>0.28727120771996228</v>
      </c>
    </row>
    <row r="14" spans="1:22" ht="15.75" thickBot="1" x14ac:dyDescent="0.3">
      <c r="A14" s="30" t="s">
        <v>20</v>
      </c>
      <c r="B14" s="22">
        <v>1259281.6100000001</v>
      </c>
      <c r="C14" s="23">
        <v>99939.153999999995</v>
      </c>
      <c r="D14" s="24">
        <f>C14/B14*100</f>
        <v>7.9362037217394112</v>
      </c>
      <c r="E14" s="25">
        <v>143033.951</v>
      </c>
      <c r="F14" s="26">
        <f t="shared" si="7"/>
        <v>11.358376860597527</v>
      </c>
      <c r="G14" s="23">
        <v>217156.05799999999</v>
      </c>
      <c r="H14" s="24">
        <f t="shared" si="8"/>
        <v>17.244439708763789</v>
      </c>
      <c r="I14" s="25">
        <v>106092.817</v>
      </c>
      <c r="J14" s="26">
        <f t="shared" si="9"/>
        <v>8.4248682866098541</v>
      </c>
      <c r="K14" s="23">
        <v>536466.83100000001</v>
      </c>
      <c r="L14" s="24">
        <f t="shared" si="0"/>
        <v>42.601021625337637</v>
      </c>
      <c r="M14" s="25">
        <v>30105.633000000002</v>
      </c>
      <c r="N14" s="26">
        <f t="shared" si="1"/>
        <v>2.3906990113196365</v>
      </c>
      <c r="O14" s="23">
        <v>12824.565000000001</v>
      </c>
      <c r="P14" s="24">
        <f t="shared" si="2"/>
        <v>1.0184032624759762</v>
      </c>
      <c r="Q14" s="25">
        <v>3890.8989999999999</v>
      </c>
      <c r="R14" s="26">
        <f t="shared" si="3"/>
        <v>0.30897767180130581</v>
      </c>
      <c r="S14" s="23">
        <v>108176.25900000001</v>
      </c>
      <c r="T14" s="24">
        <f t="shared" si="4"/>
        <v>8.5903151559562598</v>
      </c>
      <c r="U14" s="25">
        <v>2297.5</v>
      </c>
      <c r="V14" s="24">
        <f t="shared" si="5"/>
        <v>0.1824452911688276</v>
      </c>
    </row>
    <row r="16" spans="1:22" x14ac:dyDescent="0.25">
      <c r="A16" s="31" t="s">
        <v>44</v>
      </c>
      <c r="B16" s="31"/>
      <c r="C16" s="31"/>
      <c r="D16" s="31"/>
      <c r="E16" s="31"/>
    </row>
    <row r="17" spans="1:5" x14ac:dyDescent="0.25">
      <c r="A17" s="33" t="s">
        <v>45</v>
      </c>
      <c r="B17" s="33"/>
      <c r="C17" s="33"/>
      <c r="D17" s="33"/>
      <c r="E17" s="33"/>
    </row>
  </sheetData>
  <mergeCells count="15">
    <mergeCell ref="A1:V1"/>
    <mergeCell ref="A2:V2"/>
    <mergeCell ref="A17:E17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2012-10-24T09:01:56Z</dcterms:modified>
</cp:coreProperties>
</file>